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5200" windowHeight="11280"/>
  </bookViews>
  <sheets>
    <sheet name="EIP_CP" sheetId="1" r:id="rId1"/>
  </sheets>
  <definedNames>
    <definedName name="_xlnm.Print_Area" localSheetId="0">EIP_CP!$A$1:$H$39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G39" i="1"/>
  <c r="F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<sst xmlns="http://schemas.openxmlformats.org/spreadsheetml/2006/main" count="44" uniqueCount="44">
  <si>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</si>
  <si>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</si>
  <si>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</si>
  <si>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</si>
  <si>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</si>
  <si>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</si>
  <si>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</si>
  <si>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</si>
  <si>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</si>
  <si>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</si>
  <si>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</si>
  <si>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</si>
  <si>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</si>
  <si>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</si>
  <si>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</si>
  <si>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</si>
  <si>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</si>
  <si>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</si>
  <si>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</si>
  <si>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</si>
  <si>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</si>
  <si>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</si>
  <si>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</si>
  <si>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</si>
  <si>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</si>
  <si>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</si>
  <si>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</si>
  <si>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</si>
  <si>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</si>
  <si>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</si>
  <si>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</si>
  <si>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</si>
  <si>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</si>
  <si>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</si>
  <si>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</si>
  <si>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</si>
  <si>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</si>
  <si>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</si>
  <si>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</si>
  <si>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</si>
  <si>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</si>
  <si>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</si>
  <si>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 Educación para los Adultos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</si>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</sst>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M15" sqref="M15"/>
    </sheetView>
  </sheetViews>
  <sheetFormatPr baseColWidth="10" defaultColWidth="11.42578125" defaultRowHeight="15" customHeight="1" x14ac:dyDescent="0.2"/>
  <cols>
    <col min="1" max="1" width="2.28515625" style="1" customWidth="1"/>
    <col min="2" max="2" width="47.42578125" style="1" customWidth="1"/>
    <col min="3" max="3" width="13.28515625" style="1" bestFit="1" customWidth="1"/>
    <col min="4" max="4" width="14" style="1" customWidth="1"/>
    <col min="5" max="5" width="13.28515625" style="1" bestFit="1" customWidth="1"/>
    <col min="6" max="6" width="14" style="1" customWidth="1"/>
    <col min="7" max="8" width="13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173970262.00999999</v>
      </c>
      <c r="D9" s="17">
        <f>SUM(D10:D11)</f>
        <v>-6983180.9000000004</v>
      </c>
      <c r="E9" s="18">
        <f>C9+D9</f>
        <v>166987081.10999998</v>
      </c>
      <c r="F9" s="17">
        <f>SUM(F10:F11)</f>
        <v>165337812.56</v>
      </c>
      <c r="G9" s="16">
        <f>SUM(G10:G11)</f>
        <v>165337812.56</v>
      </c>
      <c r="H9" s="15">
        <f>E9-F9</f>
        <v>1649268.5499999821</v>
      </c>
    </row>
    <row r="10" spans="2:8" ht="15" customHeight="1" x14ac:dyDescent="0.2">
      <c r="B10" s="6" t="s">
        <v>13</v>
      </c>
      <c r="C10" s="19">
        <v>173970262.00999999</v>
      </c>
      <c r="D10" s="20">
        <v>-6983180.9000000004</v>
      </c>
      <c r="E10" s="21">
        <f t="shared" ref="E10:E39" si="0">C10+D10</f>
        <v>166987081.10999998</v>
      </c>
      <c r="F10" s="20">
        <v>165337812.56</v>
      </c>
      <c r="G10" s="20">
        <v>165337812.56</v>
      </c>
      <c r="H10" s="22">
        <f t="shared" ref="H10:H39" si="1">E10-F10</f>
        <v>1649268.5499999821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173970262.00999999</v>
      </c>
      <c r="D39" s="28">
        <f>SUM(D37,D36,D35,D33,D28,D25,D9,D12,D21)</f>
        <v>-6983180.9000000004</v>
      </c>
      <c r="E39" s="29">
        <f t="shared" si="0"/>
        <v>166987081.10999998</v>
      </c>
      <c r="F39" s="28">
        <f>SUM(F37,F36,F35,F33,F28,F25,F21,F12,F9)</f>
        <v>165337812.56</v>
      </c>
      <c r="G39" s="27">
        <f>SUM(G37,G36,G35,G33,G28,G25,G21,G12,G9)</f>
        <v>165337812.56</v>
      </c>
      <c r="H39" s="30">
        <f t="shared" si="1"/>
        <v>1649268.5499999821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70866141732283472" right="1.1023622047244095" top="0.78740157480314965" bottom="0.35433070866141736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2025-02-05T20:11:31Z</cp:lastPrinted>
  <dcterms:created xsi:type="dcterms:W3CDTF">2019-12-16T16:57:10Z</dcterms:created>
  <dcterms:modified xsi:type="dcterms:W3CDTF">2025-02-05T20:57:53Z</dcterms:modified>
</cp:coreProperties>
</file>